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4520" activeTab="0"/>
  </bookViews>
  <sheets>
    <sheet name="List 1" sheetId="1" r:id="rId1"/>
  </sheets>
  <definedNames>
    <definedName name="_xlnm.Print_Titles" localSheetId="0">'List 1'!$1:$7</definedName>
  </definedNames>
  <calcPr fullCalcOnLoad="1"/>
</workbook>
</file>

<file path=xl/sharedStrings.xml><?xml version="1.0" encoding="utf-8"?>
<sst xmlns="http://schemas.openxmlformats.org/spreadsheetml/2006/main" count="118" uniqueCount="84">
  <si>
    <t>Stavba:</t>
  </si>
  <si>
    <t>Objekt:</t>
  </si>
  <si>
    <t>Rozpočet:</t>
  </si>
  <si>
    <t>12-160</t>
  </si>
  <si>
    <t>-</t>
  </si>
  <si>
    <t>OPRAVA ULICE LUČNÍ - CHRASTAVA</t>
  </si>
  <si>
    <t>KOMUNIKACE</t>
  </si>
  <si>
    <t>Poř.č.</t>
  </si>
  <si>
    <t>Položka</t>
  </si>
  <si>
    <t>Typ</t>
  </si>
  <si>
    <t>Text</t>
  </si>
  <si>
    <t>MJ</t>
  </si>
  <si>
    <t>Množství</t>
  </si>
  <si>
    <t>Jedn.cena</t>
  </si>
  <si>
    <t>Celkem</t>
  </si>
  <si>
    <t>Všeobecné konstrukce a práce</t>
  </si>
  <si>
    <t>02720</t>
  </si>
  <si>
    <t>POMOC PRÁCE ZŘÍZ NEBO ZAJIŠŤ REGULACI A OCHRANU DOPRAVY kompletní dopravní opatření po dobu stavby</t>
  </si>
  <si>
    <t>KPL</t>
  </si>
  <si>
    <t>Zemní práce</t>
  </si>
  <si>
    <t>11332</t>
  </si>
  <si>
    <t>A</t>
  </si>
  <si>
    <t>ODSTRANĚNÍ PODKLADŮ VOZOVEK A CHODNÍKŮ Z KAMENIVA NESTMELENÉHO ŠTĚRKOVÉ PLOCHY
VČETNĚ ODVOZU SUTI NA SKLÁDKU A POPLATKŮ</t>
  </si>
  <si>
    <t>M3</t>
  </si>
  <si>
    <t>11343</t>
  </si>
  <si>
    <t>ODSTRAN KRYTU VOZ A CHOD S ASFALT POJIVEM VČET PODKLADU VČETNĚ ODVOZU SUTI NA SKLÁDKU A POPLATKŮ</t>
  </si>
  <si>
    <t>12110</t>
  </si>
  <si>
    <t>SEJMUTÍ ORNICE NEBO LESNÍ PŮDY v tl. 100mm, uložení pro zpětné použití</t>
  </si>
  <si>
    <t>12321</t>
  </si>
  <si>
    <t>ODKOP PRO SPOD STAVBU SILNIC A ŽELEZNIC TŘ. 3</t>
  </si>
  <si>
    <t>13221</t>
  </si>
  <si>
    <t>HLOUBENÍ RÝH ŠÍŘ DO 2M PAŽ I NEPAŽ TŘ. 3</t>
  </si>
  <si>
    <t>17120</t>
  </si>
  <si>
    <t>ULOŽENÍ SYPANINY DO NÁSYPŮ A NA SKLÁDKY BEZ ZHUTNĚNÍ VČETNĚ DOPRAVY NA DEPONII</t>
  </si>
  <si>
    <t>17411</t>
  </si>
  <si>
    <t>ZÁSYP JAM A RÝH ZEMINOU SE ZHUTNĚNÍM</t>
  </si>
  <si>
    <t>17581</t>
  </si>
  <si>
    <t>OBSYP POTRUBÍ A OBJEKTŮ Z NAKUPOVANÉHO MATERIÁLU</t>
  </si>
  <si>
    <t>18110</t>
  </si>
  <si>
    <t>ÚPRAVA PLÁNĚ SE ZHUTNĚNÍM V HORNINĚ TŘ. 1-4</t>
  </si>
  <si>
    <t>M2</t>
  </si>
  <si>
    <t>18231</t>
  </si>
  <si>
    <t>ROZPROSTŘENÍ ORNICE V ROVINĚ V TL DO 0,10M</t>
  </si>
  <si>
    <t>18241</t>
  </si>
  <si>
    <t>ZALOŽENÍ TRÁVNÍKU RUČNÍM VÝSEVEM</t>
  </si>
  <si>
    <t>18351</t>
  </si>
  <si>
    <t>CHEMICKÉ ODPLEVELENÍ ornice před výsevem travní směsi</t>
  </si>
  <si>
    <t>Základy</t>
  </si>
  <si>
    <t>21263</t>
  </si>
  <si>
    <t>TRATIVODY KOMPLET Z TRUB Z PLAST HMOT DN DO 150MM</t>
  </si>
  <si>
    <t>M</t>
  </si>
  <si>
    <t>Vodorovné konstrukce</t>
  </si>
  <si>
    <t>45157</t>
  </si>
  <si>
    <t>PODKLADNÍ A VÝPLŇOVÉ VRSTVY Z KAMENIVA TĚŽENÉHO</t>
  </si>
  <si>
    <t>Komunikace</t>
  </si>
  <si>
    <t>56330</t>
  </si>
  <si>
    <t>VOZOVKOVÉ VRSTVY ZE ŠTĚRKODRTI</t>
  </si>
  <si>
    <t>572213</t>
  </si>
  <si>
    <t>SPOJOVACÍ POSTŘIK Z EMULZE DO 0,5KG/M2</t>
  </si>
  <si>
    <t>57413</t>
  </si>
  <si>
    <t>ASFALTOVÝ BETON TL. 40MM ACO 11S</t>
  </si>
  <si>
    <t>57414</t>
  </si>
  <si>
    <t>ASFALTOVÝ BETON TL. 50MM ACP 16+</t>
  </si>
  <si>
    <t>Potrubí</t>
  </si>
  <si>
    <t>87433</t>
  </si>
  <si>
    <t>POTRUBÍ Z TRUB PLASTOVÝCH ODPADNÍCH DN DO 150MM</t>
  </si>
  <si>
    <t>89712</t>
  </si>
  <si>
    <t>VPUSŤ KANALIZAČNÍ ULIČNÍ KOMPLETNÍ Z BETONOVÝCH DÍLCŮ</t>
  </si>
  <si>
    <t>KUS</t>
  </si>
  <si>
    <t>Ostatní konstrukce a práce</t>
  </si>
  <si>
    <t>91722</t>
  </si>
  <si>
    <t>CHODNÍKOVÉ OBRUBY Z BETONOVÝCH OBRUBNÍKŮ š. 150mm, vč. beton.lože</t>
  </si>
  <si>
    <t>919112</t>
  </si>
  <si>
    <t>ŘEZÁNÍ ASFALTOVÉHO KRYTU VOZOVEK TL DO 100MM</t>
  </si>
  <si>
    <t>931311</t>
  </si>
  <si>
    <t>TĚSNĚNÍ DILATAČ SPAR ASF ZÁLIVKOU PRŮŘ DO 100MM2</t>
  </si>
  <si>
    <t>935212</t>
  </si>
  <si>
    <t>PŘÍKOPOVÉ ŽLABY Z BETON TVÁRNIC ŠÍŘ DO 600MM DO BETONU TL 100MM vč. beton.lože</t>
  </si>
  <si>
    <t>935832</t>
  </si>
  <si>
    <t>ŽLABY A RIGOLY DLÁŽDĚNÉ Z LOMOVÉHO KAMENE TL DO 250MMM DO BETONU TL 100MM vč. beton.lože</t>
  </si>
  <si>
    <t>96814</t>
  </si>
  <si>
    <t>VYSEKÁNÍ OTVORŮ, KAPES, RÝH V BETONOVÉ KONSTRUKCI KŘÍDLO PROPUSTU V MÍSTĚ VYÚSTĚNÍ KANAL. PŘÍPOJKY (200x200x300mm)
VČETNĚ TĚSNĚNÍ A VÝPLNĚ OTVORU</t>
  </si>
  <si>
    <t>Celkem:</t>
  </si>
  <si>
    <t>Celkem s DPH:</t>
  </si>
</sst>
</file>

<file path=xl/styles.xml><?xml version="1.0" encoding="utf-8"?>
<styleSheet xmlns="http://schemas.openxmlformats.org/spreadsheetml/2006/main">
  <numFmts count="17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#,###,###,##0.00"/>
  </numFmts>
  <fonts count="4">
    <font>
      <sz val="10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2" borderId="0">
      <alignment/>
      <protection/>
    </xf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2" borderId="1" xfId="20" applyBorder="1">
      <alignment/>
      <protection/>
    </xf>
    <xf numFmtId="0" fontId="3" fillId="2" borderId="2" xfId="20" applyBorder="1">
      <alignment/>
      <protection/>
    </xf>
    <xf numFmtId="0" fontId="3" fillId="2" borderId="3" xfId="20" applyBorder="1">
      <alignment/>
      <protection/>
    </xf>
    <xf numFmtId="0" fontId="3" fillId="2" borderId="3" xfId="20" applyBorder="1" applyAlignment="1">
      <alignment horizontal="center"/>
      <protection/>
    </xf>
    <xf numFmtId="0" fontId="1" fillId="0" borderId="4" xfId="18" applyBorder="1">
      <alignment/>
      <protection/>
    </xf>
    <xf numFmtId="0" fontId="1" fillId="0" borderId="4" xfId="18" applyBorder="1" quotePrefix="1">
      <alignment/>
      <protection/>
    </xf>
    <xf numFmtId="172" fontId="1" fillId="0" borderId="4" xfId="18" applyNumberFormat="1" applyBorder="1">
      <alignment/>
      <protection/>
    </xf>
    <xf numFmtId="0" fontId="2" fillId="0" borderId="5" xfId="19" applyBorder="1">
      <alignment/>
      <protection/>
    </xf>
    <xf numFmtId="0" fontId="2" fillId="0" borderId="6" xfId="19" applyBorder="1">
      <alignment/>
      <protection/>
    </xf>
    <xf numFmtId="0" fontId="1" fillId="0" borderId="7" xfId="18" applyBorder="1">
      <alignment/>
      <protection/>
    </xf>
    <xf numFmtId="0" fontId="2" fillId="0" borderId="8" xfId="19" applyBorder="1">
      <alignment/>
      <protection/>
    </xf>
    <xf numFmtId="0" fontId="2" fillId="0" borderId="9" xfId="19" applyBorder="1">
      <alignment/>
      <protection/>
    </xf>
    <xf numFmtId="172" fontId="3" fillId="2" borderId="2" xfId="20" applyNumberFormat="1" applyBorder="1">
      <alignment/>
      <protection/>
    </xf>
    <xf numFmtId="0" fontId="0" fillId="0" borderId="0" xfId="0" applyAlignment="1">
      <alignment horizontal="center"/>
    </xf>
    <xf numFmtId="0" fontId="2" fillId="0" borderId="6" xfId="19" applyBorder="1" applyAlignment="1">
      <alignment horizontal="center"/>
      <protection/>
    </xf>
    <xf numFmtId="0" fontId="1" fillId="0" borderId="4" xfId="18" applyBorder="1" applyAlignment="1">
      <alignment horizontal="center"/>
      <protection/>
    </xf>
    <xf numFmtId="0" fontId="2" fillId="0" borderId="9" xfId="19" applyBorder="1" applyAlignment="1">
      <alignment horizontal="center"/>
      <protection/>
    </xf>
    <xf numFmtId="0" fontId="3" fillId="2" borderId="2" xfId="20" applyBorder="1" applyAlignment="1">
      <alignment horizontal="center"/>
      <protection/>
    </xf>
    <xf numFmtId="0" fontId="0" fillId="0" borderId="0" xfId="0" applyAlignment="1">
      <alignment wrapText="1" shrinkToFit="1"/>
    </xf>
    <xf numFmtId="0" fontId="3" fillId="2" borderId="3" xfId="20" applyBorder="1" applyAlignment="1">
      <alignment wrapText="1" shrinkToFit="1"/>
      <protection/>
    </xf>
    <xf numFmtId="0" fontId="2" fillId="0" borderId="6" xfId="19" applyBorder="1" applyAlignment="1">
      <alignment wrapText="1" shrinkToFit="1"/>
      <protection/>
    </xf>
    <xf numFmtId="0" fontId="1" fillId="0" borderId="4" xfId="18" applyBorder="1" applyAlignment="1">
      <alignment wrapText="1" shrinkToFit="1"/>
      <protection/>
    </xf>
    <xf numFmtId="0" fontId="2" fillId="0" borderId="9" xfId="19" applyBorder="1" applyAlignment="1">
      <alignment wrapText="1" shrinkToFit="1"/>
      <protection/>
    </xf>
    <xf numFmtId="0" fontId="3" fillId="2" borderId="2" xfId="20" applyBorder="1" applyAlignment="1">
      <alignment wrapText="1" shrinkToFit="1"/>
      <protection/>
    </xf>
    <xf numFmtId="0" fontId="3" fillId="2" borderId="1" xfId="20" applyFont="1" applyBorder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 shrinkToFit="1"/>
      <protection locked="0"/>
    </xf>
    <xf numFmtId="0" fontId="2" fillId="0" borderId="0" xfId="19" applyProtection="1">
      <alignment/>
      <protection locked="0"/>
    </xf>
    <xf numFmtId="0" fontId="2" fillId="0" borderId="0" xfId="19" applyAlignment="1" applyProtection="1">
      <alignment horizontal="right"/>
      <protection locked="0"/>
    </xf>
    <xf numFmtId="0" fontId="2" fillId="0" borderId="0" xfId="19" applyAlignment="1" applyProtection="1">
      <alignment horizontal="center"/>
      <protection locked="0"/>
    </xf>
    <xf numFmtId="0" fontId="2" fillId="0" borderId="0" xfId="19" applyAlignment="1" applyProtection="1">
      <alignment horizontal="left" wrapText="1" shrinkToFit="1"/>
      <protection locked="0"/>
    </xf>
    <xf numFmtId="0" fontId="3" fillId="2" borderId="3" xfId="20" applyBorder="1" applyAlignment="1" applyProtection="1">
      <alignment horizontal="center"/>
      <protection locked="0"/>
    </xf>
    <xf numFmtId="0" fontId="2" fillId="0" borderId="6" xfId="19" applyBorder="1" applyProtection="1">
      <alignment/>
      <protection locked="0"/>
    </xf>
    <xf numFmtId="172" fontId="1" fillId="0" borderId="4" xfId="18" applyNumberFormat="1" applyBorder="1" applyProtection="1">
      <alignment/>
      <protection locked="0"/>
    </xf>
    <xf numFmtId="0" fontId="2" fillId="0" borderId="9" xfId="19" applyBorder="1" applyProtection="1">
      <alignment/>
      <protection locked="0"/>
    </xf>
    <xf numFmtId="172" fontId="2" fillId="0" borderId="9" xfId="19" applyNumberFormat="1" applyBorder="1">
      <alignment/>
      <protection/>
    </xf>
  </cellXfs>
  <cellStyles count="9">
    <cellStyle name="Normal" xfId="0"/>
    <cellStyle name="Currency [0]" xfId="15"/>
    <cellStyle name="Comma" xfId="16"/>
    <cellStyle name="Comma [0]" xfId="17"/>
    <cellStyle name="Font_Ariel_Small" xfId="18"/>
    <cellStyle name="Font_Ariel_Small_Bold" xfId="19"/>
    <cellStyle name="Font_Ariel_Small_Bold_BG_Gray" xfId="20"/>
    <cellStyle name="Currency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8.7109375" style="0" customWidth="1"/>
    <col min="2" max="2" width="9.57421875" style="0" customWidth="1"/>
    <col min="3" max="3" width="3.8515625" style="14" customWidth="1"/>
    <col min="4" max="4" width="99.57421875" style="19" customWidth="1"/>
    <col min="5" max="5" width="4.00390625" style="0" customWidth="1"/>
    <col min="6" max="6" width="8.140625" style="0" customWidth="1"/>
    <col min="7" max="8" width="17.28125" style="0" customWidth="1"/>
  </cols>
  <sheetData>
    <row r="1" spans="1:8" ht="12.75">
      <c r="A1" s="26"/>
      <c r="B1" s="26"/>
      <c r="C1" s="27"/>
      <c r="D1" s="28"/>
      <c r="E1" s="26"/>
      <c r="F1" s="26"/>
      <c r="G1" s="26"/>
      <c r="H1" s="26"/>
    </row>
    <row r="2" spans="1:8" ht="12.75">
      <c r="A2" s="29" t="s">
        <v>0</v>
      </c>
      <c r="B2" s="30" t="s">
        <v>3</v>
      </c>
      <c r="C2" s="31" t="s">
        <v>4</v>
      </c>
      <c r="D2" s="32" t="s">
        <v>5</v>
      </c>
      <c r="E2" s="26"/>
      <c r="F2" s="26"/>
      <c r="G2" s="26"/>
      <c r="H2" s="26"/>
    </row>
    <row r="3" spans="1:8" ht="12.75">
      <c r="A3" s="29" t="s">
        <v>1</v>
      </c>
      <c r="B3" s="30">
        <v>1</v>
      </c>
      <c r="C3" s="31" t="s">
        <v>4</v>
      </c>
      <c r="D3" s="32" t="s">
        <v>6</v>
      </c>
      <c r="E3" s="26"/>
      <c r="F3" s="26"/>
      <c r="G3" s="26"/>
      <c r="H3" s="26"/>
    </row>
    <row r="4" spans="1:8" ht="12.75">
      <c r="A4" s="29" t="s">
        <v>2</v>
      </c>
      <c r="B4" s="30">
        <v>1</v>
      </c>
      <c r="C4" s="31" t="s">
        <v>4</v>
      </c>
      <c r="D4" s="32" t="s">
        <v>6</v>
      </c>
      <c r="E4" s="26"/>
      <c r="F4" s="26"/>
      <c r="G4" s="26"/>
      <c r="H4" s="26"/>
    </row>
    <row r="5" spans="1:8" ht="13.5" thickBot="1">
      <c r="A5" s="26"/>
      <c r="B5" s="26"/>
      <c r="C5" s="27"/>
      <c r="D5" s="28"/>
      <c r="E5" s="26"/>
      <c r="F5" s="26"/>
      <c r="G5" s="26"/>
      <c r="H5" s="26"/>
    </row>
    <row r="6" spans="1:8" ht="13.5" thickBot="1">
      <c r="A6" s="3" t="s">
        <v>7</v>
      </c>
      <c r="B6" s="3" t="s">
        <v>8</v>
      </c>
      <c r="C6" s="4" t="s">
        <v>9</v>
      </c>
      <c r="D6" s="20" t="s">
        <v>10</v>
      </c>
      <c r="E6" s="3" t="s">
        <v>11</v>
      </c>
      <c r="F6" s="3" t="s">
        <v>12</v>
      </c>
      <c r="G6" s="33" t="s">
        <v>13</v>
      </c>
      <c r="H6" s="4" t="s">
        <v>14</v>
      </c>
    </row>
    <row r="7" ht="13.5" thickBot="1">
      <c r="G7" s="26"/>
    </row>
    <row r="8" spans="1:8" ht="12.75">
      <c r="A8" s="8">
        <v>0</v>
      </c>
      <c r="B8" s="9" t="s">
        <v>15</v>
      </c>
      <c r="C8" s="15"/>
      <c r="D8" s="21"/>
      <c r="E8" s="9"/>
      <c r="F8" s="9"/>
      <c r="G8" s="34"/>
      <c r="H8" s="9"/>
    </row>
    <row r="9" spans="1:8" ht="12.75">
      <c r="A9" s="10">
        <v>1</v>
      </c>
      <c r="B9" s="6" t="s">
        <v>16</v>
      </c>
      <c r="C9" s="16"/>
      <c r="D9" s="22" t="s">
        <v>17</v>
      </c>
      <c r="E9" s="5" t="s">
        <v>18</v>
      </c>
      <c r="F9" s="5">
        <v>1</v>
      </c>
      <c r="G9" s="35"/>
      <c r="H9" s="7">
        <f>F9*G9</f>
        <v>0</v>
      </c>
    </row>
    <row r="10" spans="1:8" ht="13.5" thickBot="1">
      <c r="A10" s="11">
        <v>0</v>
      </c>
      <c r="B10" s="12" t="s">
        <v>15</v>
      </c>
      <c r="C10" s="17"/>
      <c r="D10" s="23"/>
      <c r="E10" s="12"/>
      <c r="F10" s="12"/>
      <c r="G10" s="36"/>
      <c r="H10" s="12">
        <f>SUM(H9:H9)</f>
        <v>0</v>
      </c>
    </row>
    <row r="11" ht="3.75" customHeight="1" thickBot="1">
      <c r="G11" s="26"/>
    </row>
    <row r="12" spans="1:8" ht="12.75">
      <c r="A12" s="8">
        <v>1</v>
      </c>
      <c r="B12" s="9" t="s">
        <v>19</v>
      </c>
      <c r="C12" s="15"/>
      <c r="D12" s="21"/>
      <c r="E12" s="9"/>
      <c r="F12" s="9"/>
      <c r="G12" s="34"/>
      <c r="H12" s="9"/>
    </row>
    <row r="13" spans="1:8" ht="22.5">
      <c r="A13" s="10">
        <v>2</v>
      </c>
      <c r="B13" s="6" t="s">
        <v>20</v>
      </c>
      <c r="C13" s="16" t="s">
        <v>21</v>
      </c>
      <c r="D13" s="22" t="s">
        <v>22</v>
      </c>
      <c r="E13" s="5" t="s">
        <v>23</v>
      </c>
      <c r="F13" s="5">
        <v>11.4</v>
      </c>
      <c r="G13" s="35"/>
      <c r="H13" s="7">
        <f aca="true" t="shared" si="0" ref="H13:H24">F13*G13</f>
        <v>0</v>
      </c>
    </row>
    <row r="14" spans="1:8" ht="12.75">
      <c r="A14" s="10">
        <v>3</v>
      </c>
      <c r="B14" s="6" t="s">
        <v>24</v>
      </c>
      <c r="C14" s="16" t="s">
        <v>21</v>
      </c>
      <c r="D14" s="22" t="s">
        <v>25</v>
      </c>
      <c r="E14" s="5" t="s">
        <v>23</v>
      </c>
      <c r="F14" s="5">
        <v>111.55</v>
      </c>
      <c r="G14" s="35"/>
      <c r="H14" s="7">
        <f t="shared" si="0"/>
        <v>0</v>
      </c>
    </row>
    <row r="15" spans="1:8" ht="12.75">
      <c r="A15" s="10">
        <v>4</v>
      </c>
      <c r="B15" s="6" t="s">
        <v>26</v>
      </c>
      <c r="C15" s="16"/>
      <c r="D15" s="22" t="s">
        <v>27</v>
      </c>
      <c r="E15" s="5" t="s">
        <v>23</v>
      </c>
      <c r="F15" s="5">
        <v>9</v>
      </c>
      <c r="G15" s="35"/>
      <c r="H15" s="7">
        <f t="shared" si="0"/>
        <v>0</v>
      </c>
    </row>
    <row r="16" spans="1:8" ht="12.75">
      <c r="A16" s="10">
        <v>5</v>
      </c>
      <c r="B16" s="6" t="s">
        <v>28</v>
      </c>
      <c r="C16" s="16"/>
      <c r="D16" s="22" t="s">
        <v>29</v>
      </c>
      <c r="E16" s="5" t="s">
        <v>23</v>
      </c>
      <c r="F16" s="5">
        <v>45</v>
      </c>
      <c r="G16" s="35"/>
      <c r="H16" s="7">
        <f t="shared" si="0"/>
        <v>0</v>
      </c>
    </row>
    <row r="17" spans="1:8" ht="12.75">
      <c r="A17" s="10">
        <v>6</v>
      </c>
      <c r="B17" s="6" t="s">
        <v>30</v>
      </c>
      <c r="C17" s="16"/>
      <c r="D17" s="22" t="s">
        <v>31</v>
      </c>
      <c r="E17" s="5" t="s">
        <v>23</v>
      </c>
      <c r="F17" s="5">
        <v>6</v>
      </c>
      <c r="G17" s="35"/>
      <c r="H17" s="7">
        <f t="shared" si="0"/>
        <v>0</v>
      </c>
    </row>
    <row r="18" spans="1:8" ht="12.75">
      <c r="A18" s="10">
        <v>7</v>
      </c>
      <c r="B18" s="6" t="s">
        <v>32</v>
      </c>
      <c r="C18" s="16"/>
      <c r="D18" s="22" t="s">
        <v>33</v>
      </c>
      <c r="E18" s="5" t="s">
        <v>23</v>
      </c>
      <c r="F18" s="5">
        <v>47.4</v>
      </c>
      <c r="G18" s="35"/>
      <c r="H18" s="7">
        <f t="shared" si="0"/>
        <v>0</v>
      </c>
    </row>
    <row r="19" spans="1:8" ht="12.75">
      <c r="A19" s="10">
        <v>8</v>
      </c>
      <c r="B19" s="6" t="s">
        <v>34</v>
      </c>
      <c r="C19" s="16"/>
      <c r="D19" s="22" t="s">
        <v>35</v>
      </c>
      <c r="E19" s="5" t="s">
        <v>23</v>
      </c>
      <c r="F19" s="5">
        <v>3.6</v>
      </c>
      <c r="G19" s="35"/>
      <c r="H19" s="7">
        <f t="shared" si="0"/>
        <v>0</v>
      </c>
    </row>
    <row r="20" spans="1:8" ht="12.75">
      <c r="A20" s="10">
        <v>9</v>
      </c>
      <c r="B20" s="6" t="s">
        <v>36</v>
      </c>
      <c r="C20" s="16"/>
      <c r="D20" s="22" t="s">
        <v>37</v>
      </c>
      <c r="E20" s="5" t="s">
        <v>23</v>
      </c>
      <c r="F20" s="5">
        <v>1.8</v>
      </c>
      <c r="G20" s="35"/>
      <c r="H20" s="7">
        <f t="shared" si="0"/>
        <v>0</v>
      </c>
    </row>
    <row r="21" spans="1:8" ht="12.75">
      <c r="A21" s="10">
        <v>10</v>
      </c>
      <c r="B21" s="6" t="s">
        <v>38</v>
      </c>
      <c r="C21" s="16"/>
      <c r="D21" s="22" t="s">
        <v>39</v>
      </c>
      <c r="E21" s="5" t="s">
        <v>40</v>
      </c>
      <c r="F21" s="5">
        <v>349</v>
      </c>
      <c r="G21" s="35"/>
      <c r="H21" s="7">
        <f t="shared" si="0"/>
        <v>0</v>
      </c>
    </row>
    <row r="22" spans="1:8" ht="12.75">
      <c r="A22" s="10">
        <v>11</v>
      </c>
      <c r="B22" s="6" t="s">
        <v>41</v>
      </c>
      <c r="C22" s="16"/>
      <c r="D22" s="22" t="s">
        <v>42</v>
      </c>
      <c r="E22" s="5" t="s">
        <v>40</v>
      </c>
      <c r="F22" s="5">
        <v>90</v>
      </c>
      <c r="G22" s="35"/>
      <c r="H22" s="7">
        <f t="shared" si="0"/>
        <v>0</v>
      </c>
    </row>
    <row r="23" spans="1:8" ht="12.75">
      <c r="A23" s="10">
        <v>12</v>
      </c>
      <c r="B23" s="6" t="s">
        <v>43</v>
      </c>
      <c r="C23" s="16"/>
      <c r="D23" s="22" t="s">
        <v>44</v>
      </c>
      <c r="E23" s="5" t="s">
        <v>40</v>
      </c>
      <c r="F23" s="5">
        <v>90</v>
      </c>
      <c r="G23" s="35"/>
      <c r="H23" s="7">
        <f t="shared" si="0"/>
        <v>0</v>
      </c>
    </row>
    <row r="24" spans="1:8" ht="12.75">
      <c r="A24" s="10">
        <v>13</v>
      </c>
      <c r="B24" s="6" t="s">
        <v>45</v>
      </c>
      <c r="C24" s="16"/>
      <c r="D24" s="22" t="s">
        <v>46</v>
      </c>
      <c r="E24" s="5" t="s">
        <v>40</v>
      </c>
      <c r="F24" s="5">
        <v>90</v>
      </c>
      <c r="G24" s="35"/>
      <c r="H24" s="7">
        <f t="shared" si="0"/>
        <v>0</v>
      </c>
    </row>
    <row r="25" spans="1:8" ht="13.5" thickBot="1">
      <c r="A25" s="11">
        <v>1</v>
      </c>
      <c r="B25" s="12" t="s">
        <v>19</v>
      </c>
      <c r="C25" s="17"/>
      <c r="D25" s="23"/>
      <c r="E25" s="12"/>
      <c r="F25" s="12"/>
      <c r="G25" s="36"/>
      <c r="H25" s="37">
        <f>SUM(H13:H24)</f>
        <v>0</v>
      </c>
    </row>
    <row r="26" ht="3.75" customHeight="1" thickBot="1">
      <c r="G26" s="26"/>
    </row>
    <row r="27" spans="1:8" ht="12.75">
      <c r="A27" s="8">
        <v>2</v>
      </c>
      <c r="B27" s="9" t="s">
        <v>47</v>
      </c>
      <c r="C27" s="15"/>
      <c r="D27" s="21"/>
      <c r="E27" s="9"/>
      <c r="F27" s="9"/>
      <c r="G27" s="34"/>
      <c r="H27" s="9"/>
    </row>
    <row r="28" spans="1:8" ht="12.75">
      <c r="A28" s="10">
        <v>14</v>
      </c>
      <c r="B28" s="6" t="s">
        <v>48</v>
      </c>
      <c r="C28" s="16"/>
      <c r="D28" s="22" t="s">
        <v>49</v>
      </c>
      <c r="E28" s="5" t="s">
        <v>50</v>
      </c>
      <c r="F28" s="5">
        <v>80</v>
      </c>
      <c r="G28" s="35"/>
      <c r="H28" s="7">
        <f>F28*G28</f>
        <v>0</v>
      </c>
    </row>
    <row r="29" spans="1:8" ht="13.5" thickBot="1">
      <c r="A29" s="11">
        <v>2</v>
      </c>
      <c r="B29" s="12" t="s">
        <v>47</v>
      </c>
      <c r="C29" s="17"/>
      <c r="D29" s="23"/>
      <c r="E29" s="12"/>
      <c r="F29" s="12"/>
      <c r="G29" s="36"/>
      <c r="H29" s="12">
        <f>SUM(H28:H28)</f>
        <v>0</v>
      </c>
    </row>
    <row r="30" ht="3.75" customHeight="1" thickBot="1">
      <c r="G30" s="26"/>
    </row>
    <row r="31" spans="1:8" ht="12.75">
      <c r="A31" s="8">
        <v>4</v>
      </c>
      <c r="B31" s="9" t="s">
        <v>51</v>
      </c>
      <c r="C31" s="15"/>
      <c r="D31" s="21"/>
      <c r="E31" s="9"/>
      <c r="F31" s="9"/>
      <c r="G31" s="34"/>
      <c r="H31" s="9"/>
    </row>
    <row r="32" spans="1:8" ht="12.75">
      <c r="A32" s="10">
        <v>15</v>
      </c>
      <c r="B32" s="6" t="s">
        <v>52</v>
      </c>
      <c r="C32" s="16"/>
      <c r="D32" s="22" t="s">
        <v>53</v>
      </c>
      <c r="E32" s="5" t="s">
        <v>23</v>
      </c>
      <c r="F32" s="5">
        <v>0.6</v>
      </c>
      <c r="G32" s="35"/>
      <c r="H32" s="7">
        <f>F32*G32</f>
        <v>0</v>
      </c>
    </row>
    <row r="33" spans="1:8" ht="13.5" thickBot="1">
      <c r="A33" s="11">
        <v>4</v>
      </c>
      <c r="B33" s="12" t="s">
        <v>51</v>
      </c>
      <c r="C33" s="17"/>
      <c r="D33" s="23"/>
      <c r="E33" s="12"/>
      <c r="F33" s="12"/>
      <c r="G33" s="36"/>
      <c r="H33" s="12">
        <f>SUM(H32:H32)</f>
        <v>0</v>
      </c>
    </row>
    <row r="34" ht="3.75" customHeight="1" thickBot="1">
      <c r="G34" s="26"/>
    </row>
    <row r="35" spans="1:8" ht="12.75">
      <c r="A35" s="8">
        <v>5</v>
      </c>
      <c r="B35" s="9" t="s">
        <v>54</v>
      </c>
      <c r="C35" s="15"/>
      <c r="D35" s="21"/>
      <c r="E35" s="9"/>
      <c r="F35" s="9"/>
      <c r="G35" s="34"/>
      <c r="H35" s="9"/>
    </row>
    <row r="36" spans="1:8" ht="12.75">
      <c r="A36" s="10">
        <v>16</v>
      </c>
      <c r="B36" s="6" t="s">
        <v>55</v>
      </c>
      <c r="C36" s="16"/>
      <c r="D36" s="22" t="s">
        <v>56</v>
      </c>
      <c r="E36" s="5" t="s">
        <v>23</v>
      </c>
      <c r="F36" s="5">
        <v>104.1</v>
      </c>
      <c r="G36" s="35"/>
      <c r="H36" s="7">
        <f>F36*G36</f>
        <v>0</v>
      </c>
    </row>
    <row r="37" spans="1:8" ht="12.75">
      <c r="A37" s="10">
        <v>17</v>
      </c>
      <c r="B37" s="6" t="s">
        <v>57</v>
      </c>
      <c r="C37" s="16"/>
      <c r="D37" s="22" t="s">
        <v>58</v>
      </c>
      <c r="E37" s="5" t="s">
        <v>40</v>
      </c>
      <c r="F37" s="5">
        <v>305</v>
      </c>
      <c r="G37" s="35"/>
      <c r="H37" s="7">
        <f>F37*G37</f>
        <v>0</v>
      </c>
    </row>
    <row r="38" spans="1:8" ht="12.75">
      <c r="A38" s="10">
        <v>18</v>
      </c>
      <c r="B38" s="6" t="s">
        <v>59</v>
      </c>
      <c r="C38" s="16"/>
      <c r="D38" s="22" t="s">
        <v>60</v>
      </c>
      <c r="E38" s="5" t="s">
        <v>40</v>
      </c>
      <c r="F38" s="5">
        <v>305</v>
      </c>
      <c r="G38" s="35"/>
      <c r="H38" s="7">
        <f>F38*G38</f>
        <v>0</v>
      </c>
    </row>
    <row r="39" spans="1:8" ht="12.75">
      <c r="A39" s="10">
        <v>19</v>
      </c>
      <c r="B39" s="6" t="s">
        <v>61</v>
      </c>
      <c r="C39" s="16"/>
      <c r="D39" s="22" t="s">
        <v>62</v>
      </c>
      <c r="E39" s="5" t="s">
        <v>40</v>
      </c>
      <c r="F39" s="5">
        <v>305</v>
      </c>
      <c r="G39" s="35"/>
      <c r="H39" s="7">
        <f>F39*G39</f>
        <v>0</v>
      </c>
    </row>
    <row r="40" spans="1:8" ht="13.5" thickBot="1">
      <c r="A40" s="11">
        <v>5</v>
      </c>
      <c r="B40" s="12" t="s">
        <v>54</v>
      </c>
      <c r="C40" s="17"/>
      <c r="D40" s="23"/>
      <c r="E40" s="12"/>
      <c r="F40" s="12"/>
      <c r="G40" s="36"/>
      <c r="H40" s="12">
        <f>SUM(H36:H39)</f>
        <v>0</v>
      </c>
    </row>
    <row r="41" ht="3.75" customHeight="1" thickBot="1">
      <c r="G41" s="26"/>
    </row>
    <row r="42" spans="1:8" ht="12.75">
      <c r="A42" s="8">
        <v>8</v>
      </c>
      <c r="B42" s="9" t="s">
        <v>63</v>
      </c>
      <c r="C42" s="15"/>
      <c r="D42" s="21"/>
      <c r="E42" s="9"/>
      <c r="F42" s="9"/>
      <c r="G42" s="34"/>
      <c r="H42" s="9"/>
    </row>
    <row r="43" spans="1:8" ht="12.75">
      <c r="A43" s="10">
        <v>20</v>
      </c>
      <c r="B43" s="6" t="s">
        <v>64</v>
      </c>
      <c r="C43" s="16"/>
      <c r="D43" s="22" t="s">
        <v>65</v>
      </c>
      <c r="E43" s="5" t="s">
        <v>50</v>
      </c>
      <c r="F43" s="5">
        <v>5</v>
      </c>
      <c r="G43" s="35"/>
      <c r="H43" s="7">
        <f>F43*G43</f>
        <v>0</v>
      </c>
    </row>
    <row r="44" spans="1:8" ht="12.75">
      <c r="A44" s="10">
        <v>21</v>
      </c>
      <c r="B44" s="6" t="s">
        <v>66</v>
      </c>
      <c r="C44" s="16"/>
      <c r="D44" s="22" t="s">
        <v>67</v>
      </c>
      <c r="E44" s="5" t="s">
        <v>68</v>
      </c>
      <c r="F44" s="5">
        <v>1</v>
      </c>
      <c r="G44" s="35"/>
      <c r="H44" s="7">
        <f>F44*G44</f>
        <v>0</v>
      </c>
    </row>
    <row r="45" spans="1:8" ht="13.5" thickBot="1">
      <c r="A45" s="11">
        <v>8</v>
      </c>
      <c r="B45" s="12" t="s">
        <v>63</v>
      </c>
      <c r="C45" s="17"/>
      <c r="D45" s="23"/>
      <c r="E45" s="12"/>
      <c r="F45" s="12"/>
      <c r="G45" s="36"/>
      <c r="H45" s="12">
        <f>SUM(H43:H44)</f>
        <v>0</v>
      </c>
    </row>
    <row r="46" ht="3.75" customHeight="1" thickBot="1">
      <c r="G46" s="26"/>
    </row>
    <row r="47" spans="1:8" ht="12.75">
      <c r="A47" s="8">
        <v>9</v>
      </c>
      <c r="B47" s="9" t="s">
        <v>69</v>
      </c>
      <c r="C47" s="15"/>
      <c r="D47" s="21"/>
      <c r="E47" s="9"/>
      <c r="F47" s="9"/>
      <c r="G47" s="34"/>
      <c r="H47" s="9"/>
    </row>
    <row r="48" spans="1:8" ht="12.75">
      <c r="A48" s="10">
        <v>22</v>
      </c>
      <c r="B48" s="6" t="s">
        <v>70</v>
      </c>
      <c r="C48" s="16"/>
      <c r="D48" s="22" t="s">
        <v>71</v>
      </c>
      <c r="E48" s="5" t="s">
        <v>50</v>
      </c>
      <c r="F48" s="5">
        <v>12</v>
      </c>
      <c r="G48" s="35"/>
      <c r="H48" s="7">
        <f aca="true" t="shared" si="1" ref="H48:H53">F48*G48</f>
        <v>0</v>
      </c>
    </row>
    <row r="49" spans="1:8" ht="12.75">
      <c r="A49" s="10">
        <v>23</v>
      </c>
      <c r="B49" s="6" t="s">
        <v>72</v>
      </c>
      <c r="C49" s="16"/>
      <c r="D49" s="22" t="s">
        <v>73</v>
      </c>
      <c r="E49" s="5" t="s">
        <v>50</v>
      </c>
      <c r="F49" s="5">
        <v>13</v>
      </c>
      <c r="G49" s="35"/>
      <c r="H49" s="7">
        <f t="shared" si="1"/>
        <v>0</v>
      </c>
    </row>
    <row r="50" spans="1:8" ht="12.75">
      <c r="A50" s="10">
        <v>24</v>
      </c>
      <c r="B50" s="6" t="s">
        <v>74</v>
      </c>
      <c r="C50" s="16"/>
      <c r="D50" s="22" t="s">
        <v>75</v>
      </c>
      <c r="E50" s="5" t="s">
        <v>50</v>
      </c>
      <c r="F50" s="5">
        <v>13</v>
      </c>
      <c r="G50" s="35"/>
      <c r="H50" s="7">
        <f t="shared" si="1"/>
        <v>0</v>
      </c>
    </row>
    <row r="51" spans="1:8" ht="12.75">
      <c r="A51" s="10">
        <v>25</v>
      </c>
      <c r="B51" s="6" t="s">
        <v>76</v>
      </c>
      <c r="C51" s="16"/>
      <c r="D51" s="22" t="s">
        <v>77</v>
      </c>
      <c r="E51" s="5" t="s">
        <v>50</v>
      </c>
      <c r="F51" s="5">
        <v>58</v>
      </c>
      <c r="G51" s="35"/>
      <c r="H51" s="7">
        <f t="shared" si="1"/>
        <v>0</v>
      </c>
    </row>
    <row r="52" spans="1:8" ht="12.75">
      <c r="A52" s="10">
        <v>26</v>
      </c>
      <c r="B52" s="6" t="s">
        <v>78</v>
      </c>
      <c r="C52" s="16"/>
      <c r="D52" s="22" t="s">
        <v>79</v>
      </c>
      <c r="E52" s="5" t="s">
        <v>40</v>
      </c>
      <c r="F52" s="5">
        <v>7.2</v>
      </c>
      <c r="G52" s="35"/>
      <c r="H52" s="7">
        <f t="shared" si="1"/>
        <v>0</v>
      </c>
    </row>
    <row r="53" spans="1:8" ht="33.75">
      <c r="A53" s="10">
        <v>27</v>
      </c>
      <c r="B53" s="6" t="s">
        <v>80</v>
      </c>
      <c r="C53" s="16" t="s">
        <v>21</v>
      </c>
      <c r="D53" s="22" t="s">
        <v>81</v>
      </c>
      <c r="E53" s="5" t="s">
        <v>68</v>
      </c>
      <c r="F53" s="5">
        <v>1</v>
      </c>
      <c r="G53" s="35"/>
      <c r="H53" s="7">
        <f t="shared" si="1"/>
        <v>0</v>
      </c>
    </row>
    <row r="54" spans="1:8" ht="13.5" thickBot="1">
      <c r="A54" s="11">
        <v>9</v>
      </c>
      <c r="B54" s="12" t="s">
        <v>69</v>
      </c>
      <c r="C54" s="17"/>
      <c r="D54" s="23"/>
      <c r="E54" s="12"/>
      <c r="F54" s="12"/>
      <c r="G54" s="36"/>
      <c r="H54" s="12">
        <f>SUM(H48:H53)</f>
        <v>0</v>
      </c>
    </row>
    <row r="55" ht="3.75" customHeight="1" thickBot="1"/>
    <row r="56" spans="1:8" ht="13.5" thickBot="1">
      <c r="A56" s="1" t="s">
        <v>82</v>
      </c>
      <c r="B56" s="2"/>
      <c r="C56" s="18"/>
      <c r="D56" s="24"/>
      <c r="E56" s="2"/>
      <c r="F56" s="2"/>
      <c r="G56" s="2"/>
      <c r="H56" s="13">
        <f>H10+H25+H29+H33+H40+H45+H54</f>
        <v>0</v>
      </c>
    </row>
    <row r="57" spans="1:8" ht="13.5" thickBot="1">
      <c r="A57" s="25" t="s">
        <v>83</v>
      </c>
      <c r="B57" s="2"/>
      <c r="C57" s="18"/>
      <c r="D57" s="24"/>
      <c r="E57" s="2"/>
      <c r="F57" s="2"/>
      <c r="G57" s="2"/>
      <c r="H57" s="13">
        <f>SUM(H56*1.2)</f>
        <v>0</v>
      </c>
    </row>
  </sheetData>
  <sheetProtection password="D77A" sheet="1" objects="1" scenarios="1"/>
  <printOptions horizontalCentered="1"/>
  <pageMargins left="0.3472222222222222" right="0.3472222222222222" top="0.8333333333333334" bottom="0.625" header="0.4921259845" footer="0.4921259845"/>
  <pageSetup fitToHeight="0" fitToWidth="1" horizontalDpi="600" verticalDpi="600" orientation="landscape" paperSize="9" scale="85" r:id="rId1"/>
  <headerFooter alignWithMargins="0">
    <oddHeader>&amp;LASPE 9</oddHeader>
    <oddFooter>&amp;RStrana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NYDRLE-PROJEKT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 Vasickova</dc:creator>
  <cp:keywords/>
  <dc:description/>
  <cp:lastModifiedBy>miskova</cp:lastModifiedBy>
  <cp:lastPrinted>2013-08-08T10:58:09Z</cp:lastPrinted>
  <dcterms:created xsi:type="dcterms:W3CDTF">2012-08-21T06:05:58Z</dcterms:created>
  <dcterms:modified xsi:type="dcterms:W3CDTF">2013-08-08T11:01:41Z</dcterms:modified>
  <cp:category/>
  <cp:version/>
  <cp:contentType/>
  <cp:contentStatus/>
</cp:coreProperties>
</file>