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980" activeTab="0"/>
  </bookViews>
  <sheets>
    <sheet name="List1" sheetId="1" r:id="rId1"/>
    <sheet name="List2" sheetId="2" r:id="rId2"/>
    <sheet name="List3" sheetId="3" r:id="rId3"/>
  </sheets>
  <definedNames>
    <definedName name="_xlnm.Print_Area" localSheetId="0">'List1'!$A$1:$G$30</definedName>
  </definedNames>
  <calcPr fullCalcOnLoad="1"/>
</workbook>
</file>

<file path=xl/comments1.xml><?xml version="1.0" encoding="utf-8"?>
<comments xmlns="http://schemas.openxmlformats.org/spreadsheetml/2006/main">
  <authors>
    <author>hfoved</author>
  </authors>
  <commentList>
    <comment ref="F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20"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List>
</comments>
</file>

<file path=xl/sharedStrings.xml><?xml version="1.0" encoding="utf-8"?>
<sst xmlns="http://schemas.openxmlformats.org/spreadsheetml/2006/main" count="35" uniqueCount="35">
  <si>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</si>
  <si>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</si>
  <si>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</si>
  <si>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</si>
  <si>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</si>
  <si>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</si>
  <si>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</si>
  <si>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</si>
  <si>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</si>
  <si>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</si>
  <si>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</si>
  <si>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</si>
  <si>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</si>
  <si>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</si>
  <si>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</si>
  <si>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</si>
  <si>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</si>
  <si>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</si>
  <si>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</si>
  <si>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</si>
  <si>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</si>
  <si>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</si>
  <si>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</si>
  <si>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a Mateřská škola, Chrastava, Vítkov 69 - příspěvková organizace, IČ: 727 41 724</t>
  </si>
  <si>
    <t>poslední upravený rozpočet 2018</t>
  </si>
  <si>
    <t>Zpracoval: Ing. Veronika Klozová, Martin Sluka</t>
  </si>
  <si>
    <t>ředitelka:</t>
  </si>
  <si>
    <t>Mgr. Romana Sobotková</t>
  </si>
  <si>
    <t>rozpočet 2019</t>
  </si>
  <si>
    <t>rozpočet 2018</t>
  </si>
  <si>
    <t>rozpočet 2020</t>
  </si>
  <si>
    <t>Rozpočet příspěvkové organizace na rok 2019 (tis. Kč)</t>
  </si>
  <si>
    <t>1. změna rozpočtu - rozpočtové opatření</t>
  </si>
  <si>
    <t>1. změna rozpočtu 2019</t>
  </si>
  <si>
    <t xml:space="preserve">Schváleno RM Chrastava dne 16.12.2019 usn. č. 2019/17/XVIII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</si>
</sst>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8">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u val="single"/>
      <sz val="11"/>
      <color indexed="12"/>
      <name val="Calibri"/>
      <family val="2"/>
    </font>
    <font>
      <u val="single"/>
      <sz val="11"/>
      <color indexed="36"/>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Tahoma"/>
      <family val="0"/>
    </font>
    <font>
      <b/>
      <sz val="9"/>
      <name val="Tahom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7" borderId="8" applyNumberFormat="0" applyAlignment="0" applyProtection="0"/>
    <xf numFmtId="0" fontId="22" fillId="19" borderId="8" applyNumberFormat="0" applyAlignment="0" applyProtection="0"/>
    <xf numFmtId="0" fontId="23" fillId="19" borderId="9" applyNumberFormat="0" applyAlignment="0" applyProtection="0"/>
    <xf numFmtId="0" fontId="24"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cellStyleXfs>
  <cellXfs count="35">
    <xf numFmtId="0" fontId="0" fillId="0" borderId="0" xfId="0" applyAlignment="1">
      <alignment/>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1" fillId="9" borderId="10" xfId="0" applyNumberFormat="1" applyFont="1" applyFill="1" applyBorder="1" applyAlignment="1">
      <alignment horizontal="center" vertical="center"/>
    </xf>
    <xf numFmtId="41" fontId="0" fillId="0" borderId="10" xfId="0" applyNumberFormat="1" applyBorder="1" applyAlignment="1">
      <alignment horizontal="center"/>
    </xf>
    <xf numFmtId="41" fontId="5" fillId="8" borderId="10" xfId="0" applyNumberFormat="1" applyFont="1" applyFill="1" applyBorder="1" applyAlignment="1">
      <alignment horizontal="center"/>
    </xf>
    <xf numFmtId="41" fontId="5" fillId="0" borderId="10" xfId="0" applyNumberFormat="1" applyFont="1" applyBorder="1" applyAlignment="1">
      <alignment/>
    </xf>
    <xf numFmtId="41" fontId="5" fillId="9" borderId="10" xfId="0" applyNumberFormat="1" applyFont="1" applyFill="1" applyBorder="1" applyAlignment="1">
      <alignment horizontal="center" vertical="center"/>
    </xf>
    <xf numFmtId="41" fontId="5" fillId="0" borderId="10" xfId="0" applyNumberFormat="1" applyFont="1" applyBorder="1" applyAlignment="1">
      <alignment horizontal="center"/>
    </xf>
    <xf numFmtId="41" fontId="6" fillId="8" borderId="10" xfId="0" applyNumberFormat="1" applyFont="1" applyFill="1" applyBorder="1" applyAlignment="1">
      <alignment horizont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right"/>
    </xf>
    <xf numFmtId="41" fontId="7" fillId="0" borderId="10" xfId="0" applyNumberFormat="1" applyFont="1" applyBorder="1" applyAlignment="1">
      <alignment horizontal="center"/>
    </xf>
    <xf numFmtId="41" fontId="7" fillId="0" borderId="10" xfId="0" applyNumberFormat="1" applyFont="1" applyBorder="1" applyAlignment="1">
      <alignment/>
    </xf>
    <xf numFmtId="41" fontId="6" fillId="9" borderId="10" xfId="0" applyNumberFormat="1" applyFont="1" applyFill="1" applyBorder="1" applyAlignment="1">
      <alignment horizontal="center" vertical="center"/>
    </xf>
    <xf numFmtId="41" fontId="5" fillId="0" borderId="10" xfId="0" applyNumberFormat="1" applyFont="1" applyBorder="1" applyAlignment="1">
      <alignment/>
    </xf>
    <xf numFmtId="41" fontId="5" fillId="0" borderId="10" xfId="0" applyNumberFormat="1" applyFont="1" applyBorder="1" applyAlignment="1">
      <alignment horizontal="center"/>
    </xf>
    <xf numFmtId="0" fontId="0" fillId="0" borderId="0" xfId="0" applyAlignment="1">
      <alignment vertical="center"/>
    </xf>
    <xf numFmtId="0" fontId="2" fillId="6" borderId="0" xfId="0" applyFont="1" applyFill="1" applyBorder="1" applyAlignment="1">
      <alignment horizontal="center" vertical="center" wrapText="1"/>
    </xf>
    <xf numFmtId="0" fontId="1" fillId="9" borderId="11" xfId="0" applyFont="1" applyFill="1" applyBorder="1" applyAlignment="1">
      <alignment horizontal="center" vertical="center"/>
    </xf>
    <xf numFmtId="0" fontId="1" fillId="9" borderId="12" xfId="0" applyFont="1" applyFill="1" applyBorder="1" applyAlignment="1">
      <alignment horizontal="center" vertical="center"/>
    </xf>
    <xf numFmtId="0" fontId="3" fillId="0" borderId="0" xfId="0" applyFont="1" applyAlignment="1">
      <alignment horizontal="center" vertic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Followed Hyperlink"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C29" sqref="C29"/>
    </sheetView>
  </sheetViews>
  <sheetFormatPr defaultColWidth="9.140625" defaultRowHeight="15"/>
  <cols>
    <col min="2" max="2" width="46.7109375" style="0" customWidth="1"/>
    <col min="3" max="7" width="20.7109375" style="0" customWidth="1"/>
  </cols>
  <sheetData>
    <row r="1" spans="1:7" ht="15" customHeight="1">
      <c r="A1" s="26" t="s">
        <v>23</v>
      </c>
      <c r="B1" s="26"/>
      <c r="C1" s="26"/>
      <c r="D1" s="26"/>
      <c r="E1" s="26"/>
      <c r="F1" s="26"/>
      <c r="G1" s="26"/>
    </row>
    <row r="2" spans="1:7" ht="18.75">
      <c r="A2" s="29" t="s">
        <v>31</v>
      </c>
      <c r="B2" s="29"/>
      <c r="C2" s="29"/>
      <c r="D2" s="29"/>
      <c r="E2" s="29"/>
      <c r="F2" s="29"/>
      <c r="G2" s="29"/>
    </row>
    <row r="3" spans="1:8" ht="18.75">
      <c r="A3" s="29" t="s">
        <v>32</v>
      </c>
      <c r="B3" s="29"/>
      <c r="C3" s="29"/>
      <c r="D3" s="29"/>
      <c r="E3" s="29"/>
      <c r="F3" s="29"/>
      <c r="G3" s="29"/>
      <c r="H3" s="29"/>
    </row>
    <row r="4" ht="15">
      <c r="A4" s="1"/>
    </row>
    <row r="5" spans="1:7" ht="30" customHeight="1">
      <c r="A5" s="2" t="s">
        <v>0</v>
      </c>
      <c r="B5" s="3" t="s">
        <v>1</v>
      </c>
      <c r="C5" s="17" t="s">
        <v>29</v>
      </c>
      <c r="D5" s="18" t="s">
        <v>24</v>
      </c>
      <c r="E5" s="18" t="s">
        <v>28</v>
      </c>
      <c r="F5" s="18" t="s">
        <v>33</v>
      </c>
      <c r="G5" s="18" t="s">
        <v>30</v>
      </c>
    </row>
    <row r="6" spans="1:7" ht="15">
      <c r="A6" s="30" t="s">
        <v>2</v>
      </c>
      <c r="B6" s="31"/>
      <c r="C6" s="4">
        <f>SUM(C8:C14)</f>
        <v>5154.900000000001</v>
      </c>
      <c r="D6" s="12">
        <f>SUM(D8:D14)</f>
        <v>5494.3</v>
      </c>
      <c r="E6" s="16">
        <f>SUM(E8:E14)</f>
        <v>5101</v>
      </c>
      <c r="F6" s="12">
        <f>SUM(F8:F14)</f>
        <v>5823</v>
      </c>
      <c r="G6" s="16">
        <f>SUM(G8:G14)</f>
        <v>6122</v>
      </c>
    </row>
    <row r="7" spans="1:7" ht="15">
      <c r="A7" s="5"/>
      <c r="B7" s="5" t="s">
        <v>3</v>
      </c>
      <c r="C7" s="4">
        <f>+C10</f>
        <v>1217</v>
      </c>
      <c r="D7" s="4">
        <f>+D10</f>
        <v>1217</v>
      </c>
      <c r="E7" s="4">
        <f>+E10</f>
        <v>1045</v>
      </c>
      <c r="F7" s="4">
        <f>+F10</f>
        <v>1045</v>
      </c>
      <c r="G7" s="4">
        <f>+G10</f>
        <v>1045</v>
      </c>
    </row>
    <row r="8" spans="1:7" ht="15">
      <c r="A8" s="6" t="s">
        <v>4</v>
      </c>
      <c r="B8" s="7" t="s">
        <v>5</v>
      </c>
      <c r="C8" s="8">
        <v>300.3</v>
      </c>
      <c r="D8" s="8">
        <v>300.3</v>
      </c>
      <c r="E8" s="8">
        <v>315</v>
      </c>
      <c r="F8" s="8">
        <v>315</v>
      </c>
      <c r="G8" s="8">
        <v>315</v>
      </c>
    </row>
    <row r="9" spans="1:7" ht="15">
      <c r="A9" s="6">
        <v>648</v>
      </c>
      <c r="B9" s="7" t="s">
        <v>6</v>
      </c>
      <c r="C9" s="8">
        <v>20</v>
      </c>
      <c r="D9" s="8">
        <v>20</v>
      </c>
      <c r="E9" s="8">
        <v>20</v>
      </c>
      <c r="F9" s="8">
        <v>20</v>
      </c>
      <c r="G9" s="8">
        <v>20</v>
      </c>
    </row>
    <row r="10" spans="1:7" ht="15">
      <c r="A10" s="32">
        <v>672</v>
      </c>
      <c r="B10" s="7" t="s">
        <v>7</v>
      </c>
      <c r="C10" s="8">
        <v>1217</v>
      </c>
      <c r="D10" s="8">
        <v>1217</v>
      </c>
      <c r="E10" s="8">
        <v>1045</v>
      </c>
      <c r="F10" s="8">
        <v>1045</v>
      </c>
      <c r="G10" s="8">
        <v>1045</v>
      </c>
    </row>
    <row r="11" spans="1:7" ht="15">
      <c r="A11" s="33"/>
      <c r="B11" s="7" t="s">
        <v>8</v>
      </c>
      <c r="C11" s="8">
        <v>172</v>
      </c>
      <c r="D11" s="8">
        <v>172</v>
      </c>
      <c r="E11" s="8">
        <v>172</v>
      </c>
      <c r="F11" s="23">
        <f>172+10</f>
        <v>182</v>
      </c>
      <c r="G11" s="8">
        <v>182</v>
      </c>
    </row>
    <row r="12" spans="1:7" ht="15">
      <c r="A12" s="33"/>
      <c r="B12" s="7" t="s">
        <v>9</v>
      </c>
      <c r="C12" s="8"/>
      <c r="D12" s="8"/>
      <c r="E12" s="8"/>
      <c r="F12" s="8"/>
      <c r="G12" s="8"/>
    </row>
    <row r="13" spans="1:7" ht="15">
      <c r="A13" s="34"/>
      <c r="B13" s="7" t="s">
        <v>10</v>
      </c>
      <c r="C13" s="8">
        <v>3445.6000000000004</v>
      </c>
      <c r="D13" s="13">
        <f>3665+120</f>
        <v>3785</v>
      </c>
      <c r="E13" s="21">
        <v>3549</v>
      </c>
      <c r="F13" s="13">
        <v>4261</v>
      </c>
      <c r="G13" s="21">
        <v>4560</v>
      </c>
    </row>
    <row r="14" spans="1:7" ht="15">
      <c r="A14" s="6">
        <v>671</v>
      </c>
      <c r="B14" s="7" t="s">
        <v>11</v>
      </c>
      <c r="C14" s="8"/>
      <c r="D14" s="8"/>
      <c r="E14" s="8"/>
      <c r="F14" s="8"/>
      <c r="G14" s="8"/>
    </row>
    <row r="15" spans="1:7" ht="15">
      <c r="A15" s="1"/>
      <c r="C15" s="9"/>
      <c r="D15" s="9"/>
      <c r="E15" s="9"/>
      <c r="F15" s="9"/>
      <c r="G15" s="9"/>
    </row>
    <row r="16" spans="1:8" ht="15">
      <c r="A16" s="27" t="s">
        <v>12</v>
      </c>
      <c r="B16" s="28"/>
      <c r="C16" s="10">
        <f>SUM(C17:C22)</f>
        <v>5155.3</v>
      </c>
      <c r="D16" s="14">
        <f>SUM(D17:D22)</f>
        <v>5494</v>
      </c>
      <c r="E16" s="22">
        <f>SUM(E17:E22)</f>
        <v>5101</v>
      </c>
      <c r="F16" s="14">
        <f>SUM(F17:F22)</f>
        <v>5823</v>
      </c>
      <c r="G16" s="22">
        <f>SUM(G17:G22)</f>
        <v>6122</v>
      </c>
      <c r="H16" s="9"/>
    </row>
    <row r="17" spans="1:7" ht="15">
      <c r="A17" s="6" t="s">
        <v>13</v>
      </c>
      <c r="B17" s="7" t="s">
        <v>14</v>
      </c>
      <c r="C17" s="11">
        <v>705.7</v>
      </c>
      <c r="D17" s="11">
        <v>706</v>
      </c>
      <c r="E17" s="11">
        <v>748</v>
      </c>
      <c r="F17" s="11">
        <v>748</v>
      </c>
      <c r="G17" s="11">
        <f>6122-5557</f>
        <v>565</v>
      </c>
    </row>
    <row r="18" spans="1:7" ht="15">
      <c r="A18" s="6" t="s">
        <v>15</v>
      </c>
      <c r="B18" s="7" t="s">
        <v>16</v>
      </c>
      <c r="C18" s="11">
        <v>702</v>
      </c>
      <c r="D18" s="11">
        <v>702</v>
      </c>
      <c r="E18" s="11">
        <v>493</v>
      </c>
      <c r="F18" s="11">
        <v>493</v>
      </c>
      <c r="G18" s="11">
        <v>527</v>
      </c>
    </row>
    <row r="19" spans="1:7" ht="15">
      <c r="A19" s="6" t="s">
        <v>17</v>
      </c>
      <c r="B19" s="7" t="s">
        <v>18</v>
      </c>
      <c r="C19" s="11">
        <v>3405.6000000000004</v>
      </c>
      <c r="D19" s="15">
        <v>3744</v>
      </c>
      <c r="E19" s="20">
        <v>3508</v>
      </c>
      <c r="F19" s="15">
        <f>5823-1603</f>
        <v>4220</v>
      </c>
      <c r="G19" s="20">
        <v>4560</v>
      </c>
    </row>
    <row r="20" spans="1:7" ht="15">
      <c r="A20" s="6">
        <v>551</v>
      </c>
      <c r="B20" s="7" t="s">
        <v>19</v>
      </c>
      <c r="C20" s="11">
        <v>172</v>
      </c>
      <c r="D20" s="11">
        <v>172</v>
      </c>
      <c r="E20" s="11">
        <v>172</v>
      </c>
      <c r="F20" s="24">
        <f>172+10</f>
        <v>182</v>
      </c>
      <c r="G20" s="11">
        <v>182</v>
      </c>
    </row>
    <row r="21" spans="1:7" ht="15">
      <c r="A21" s="6">
        <v>591</v>
      </c>
      <c r="B21" s="7" t="s">
        <v>20</v>
      </c>
      <c r="C21" s="11"/>
      <c r="D21" s="11"/>
      <c r="E21" s="11"/>
      <c r="F21" s="11"/>
      <c r="G21" s="11"/>
    </row>
    <row r="22" spans="1:7" ht="15">
      <c r="A22" s="6"/>
      <c r="B22" s="7" t="s">
        <v>21</v>
      </c>
      <c r="C22" s="11">
        <v>170</v>
      </c>
      <c r="D22" s="11">
        <v>170</v>
      </c>
      <c r="E22" s="11">
        <v>180</v>
      </c>
      <c r="F22" s="11">
        <v>180</v>
      </c>
      <c r="G22" s="11">
        <v>288</v>
      </c>
    </row>
    <row r="23" spans="1:7" ht="15">
      <c r="A23" s="1"/>
      <c r="G23" s="9"/>
    </row>
    <row r="24" spans="1:7" ht="15">
      <c r="A24" s="25" t="s">
        <v>25</v>
      </c>
      <c r="B24" s="25"/>
      <c r="D24" s="19"/>
      <c r="F24" s="19" t="s">
        <v>26</v>
      </c>
      <c r="G24" t="s">
        <v>27</v>
      </c>
    </row>
    <row r="25" ht="15">
      <c r="A25" s="1"/>
    </row>
    <row r="26" ht="15">
      <c r="A26" t="s">
        <v>34</v>
      </c>
    </row>
    <row r="30" ht="15">
      <c r="A30" t="s">
        <v>22</v>
      </c>
    </row>
  </sheetData>
  <sheetProtection/>
  <mergeCells count="7">
    <mergeCell ref="A24:B24"/>
    <mergeCell ref="A1:G1"/>
    <mergeCell ref="A16:B16"/>
    <mergeCell ref="A2:G2"/>
    <mergeCell ref="A6:B6"/>
    <mergeCell ref="A10:A13"/>
    <mergeCell ref="A3:H3"/>
  </mergeCells>
  <printOptions/>
  <pageMargins left="0.17" right="0.12" top="0.787401575" bottom="0.787401575" header="0.3" footer="0.3"/>
  <pageSetup horizontalDpi="1200" verticalDpi="1200" orientation="landscape" paperSize="9" scale="9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2019-12-18T07:54:58Z</cp:lastPrinted>
  <dcterms:created xsi:type="dcterms:W3CDTF">2017-10-18T09:39:08Z</dcterms:created>
  <dcterms:modified xsi:type="dcterms:W3CDTF">2019-12-18T07:55:02Z</dcterms:modified>
  <cp:category/>
  <cp:version/>
  <cp:contentType/>
  <cp:contentStatus/>
</cp:coreProperties>
</file>